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KG 270221\Sanyeeji\Claims\Claims Upload 17072024\"/>
    </mc:Choice>
  </mc:AlternateContent>
  <xr:revisionPtr revIDLastSave="0" documentId="8_{E817A43A-C418-41A3-90B2-5B7161C54AD5}" xr6:coauthVersionLast="47" xr6:coauthVersionMax="47" xr10:uidLastSave="{00000000-0000-0000-0000-000000000000}"/>
  <bookViews>
    <workbookView xWindow="-120" yWindow="-120" windowWidth="20730" windowHeight="11040" xr2:uid="{4B32BB81-AE54-45B8-9308-471814C388A4}"/>
  </bookViews>
  <sheets>
    <sheet name="Annexure 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1" i="1"/>
  <c r="A11" i="1"/>
  <c r="F9" i="1"/>
  <c r="F8" i="1"/>
  <c r="F7" i="1"/>
  <c r="F11" i="1" s="1"/>
  <c r="A3" i="1"/>
  <c r="K9" i="1" l="1"/>
  <c r="K7" i="1"/>
  <c r="K11" i="1" s="1"/>
  <c r="K8" i="1"/>
</calcChain>
</file>

<file path=xl/sharedStrings.xml><?xml version="1.0" encoding="utf-8"?>
<sst xmlns="http://schemas.openxmlformats.org/spreadsheetml/2006/main" count="84" uniqueCount="63">
  <si>
    <t>Annexure -3</t>
  </si>
  <si>
    <r>
      <rPr>
        <b/>
        <sz val="11"/>
        <rFont val="Times New Roman"/>
        <family val="1"/>
      </rPr>
      <t xml:space="preserve">List of secured financial creditors (other than financial creditors belonging to any class of creditors)
</t>
    </r>
    <r>
      <rPr>
        <sz val="11"/>
        <rFont val="Times New Roman"/>
        <family val="1"/>
      </rPr>
      <t>(Amount in 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</si>
  <si>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</si>
  <si>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</si>
  <si>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</si>
  <si>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</si>
  <si>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 nt claim</t>
    </r>
  </si>
  <si>
    <r>
      <rPr>
        <b/>
        <sz val="11"/>
        <rFont val="Times New Roman"/>
        <family val="1"/>
      </rPr>
      <t xml:space="preserve">Amount of any mutual dues, that may be
</t>
    </r>
    <r>
      <rPr>
        <b/>
        <sz val="11"/>
        <rFont val="Times New Roman"/>
        <family val="1"/>
      </rPr>
      <t>set-off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</si>
  <si>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</si>
  <si>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 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</si>
  <si>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</si>
  <si>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</si>
  <si>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</si>
  <si>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t>Amount of claim admitted*</t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</si>
  <si>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</si>
  <si>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</si>
  <si>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</si>
  <si>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</si>
  <si>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voting share in CoC</t>
    </r>
  </si>
  <si>
    <t>State Bank of India</t>
  </si>
  <si>
    <t>SFC</t>
  </si>
  <si>
    <t>Note2</t>
  </si>
  <si>
    <t>No</t>
  </si>
  <si>
    <t>Nil</t>
  </si>
  <si>
    <t>Note 1</t>
  </si>
  <si>
    <t>Canara Bank</t>
  </si>
  <si>
    <t>Punjab National Bank</t>
  </si>
  <si>
    <t>Note -1  &amp; *</t>
  </si>
  <si>
    <t xml:space="preserve">Note 2 - As per the proof of Claim submitted by the claimants </t>
  </si>
  <si>
    <r>
      <t>1-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EMT of Office Space no 523 containing a built-up area of 157  sqft on 5</t>
    </r>
    <r>
      <rPr>
        <vertAlign val="superscript"/>
        <sz val="8"/>
        <color rgb="FF000000"/>
        <rFont val="Bookman Old Style"/>
        <family val="1"/>
      </rPr>
      <t>th</t>
    </r>
    <r>
      <rPr>
        <sz val="8"/>
        <color rgb="FF000000"/>
        <rFont val="Bookman Old Style"/>
        <family val="1"/>
      </rPr>
      <t xml:space="preserve"> floor at premises no 21 Hemanta Basu Sarani BBD Bag Kolkata in belonging to Dhiraj Jaiswal.</t>
    </r>
  </si>
  <si>
    <r>
      <t>2-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EMT of Office Space no 508 containing a built-up area of 587sqft on 5</t>
    </r>
    <r>
      <rPr>
        <vertAlign val="superscript"/>
        <sz val="8"/>
        <color rgb="FF000000"/>
        <rFont val="Bookman Old Style"/>
        <family val="1"/>
      </rPr>
      <t>th</t>
    </r>
    <r>
      <rPr>
        <sz val="8"/>
        <color rgb="FF000000"/>
        <rFont val="Bookman Old Style"/>
        <family val="1"/>
      </rPr>
      <t xml:space="preserve"> floor at premises no 21 Hemanta Basu Sarani BBD Bag Kolkata in the name of Shree Sanyeeji Ispat Ltd.</t>
    </r>
  </si>
  <si>
    <r>
      <t>3-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EMT of land admeasuring 4 Bigha 1 Kotha 10 lecha along with few godown shed &amp; RCC godown building at Paschin BoragaonMouza Jallukbari Guwahati GMC ward no 10 district Kamrup Assam belonging to Mr. JP Jaiswal.</t>
    </r>
  </si>
  <si>
    <r>
      <t>4-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EMT of land admeasuring 16.67 Acres with compound wall at Dag No. LR 98/115,98/116,98/117, 98/118, 98/119 &amp;98/120 Khatian No LR 107,109 &amp; 105 J L No ( Mouza Farijangal District Nurdwan in the name of Garhwal Metal Pvt Ltd.</t>
    </r>
  </si>
  <si>
    <r>
      <t>5-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Plant &amp; Machinery Residual Value</t>
    </r>
  </si>
  <si>
    <t>Guarantee:</t>
  </si>
  <si>
    <r>
      <t>1-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Mr. Jai Prakash Jaiswal- PNB, Canara Bank, SBI</t>
    </r>
  </si>
  <si>
    <r>
      <t>2-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Mr. Dhiraj Jaiswal- PNB, Canara Bank, SBI</t>
    </r>
  </si>
  <si>
    <r>
      <t>3-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Mr. Hiten Ranjan Chowdhury- Canara Bank</t>
    </r>
  </si>
  <si>
    <r>
      <t>4-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Shree Sanyeeji Ispat Limited -PNB, Canara Bank, SBI</t>
    </r>
  </si>
  <si>
    <r>
      <t>5-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Garhwal Metals Private Limited- Canara Bank, SBI</t>
    </r>
  </si>
  <si>
    <r>
      <t>6-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Mr. Vishal Poddar -PNB, SBI</t>
    </r>
  </si>
  <si>
    <r>
      <t>7-</t>
    </r>
    <r>
      <rPr>
        <sz val="8"/>
        <color rgb="FF000000"/>
        <rFont val="Times New Roman"/>
        <family val="1"/>
      </rPr>
      <t xml:space="preserve">   </t>
    </r>
    <r>
      <rPr>
        <sz val="8"/>
        <color rgb="FF000000"/>
        <rFont val="Bookman Old Style"/>
        <family val="1"/>
      </rPr>
      <t>Mr. S K Bhagat - PNB</t>
    </r>
  </si>
  <si>
    <t>Note 1- Security Interest</t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</si>
  <si>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sz val="12.5"/>
        <color rgb="FF000000"/>
        <rFont val="Bookman Old Style"/>
        <family val="1"/>
      </rPr>
      <t>Hypothecation of the Company’s entire raw materials, stock in trade, finished goods, receivables &amp; other present future &amp; current assets.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</si>
  <si>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sz val="12.5"/>
        <color rgb="FF000000"/>
        <rFont val="Bookman Old Style"/>
        <family val="1"/>
      </rPr>
      <t>EMT of factory land &amp; building and hypothecation charge on Plant and machinery and other Fixed assets of the company acquired and to be acquired out of bank finance Land &amp; Building and Plant &amp; Machinery.</t>
    </r>
  </si>
  <si>
    <t>Details of Land</t>
  </si>
  <si>
    <t>Area</t>
  </si>
  <si>
    <t>Out of Total Area</t>
  </si>
  <si>
    <t>Plot No</t>
  </si>
  <si>
    <t>Kh No</t>
  </si>
  <si>
    <t>Mouza</t>
  </si>
  <si>
    <t>19 Shatak</t>
  </si>
  <si>
    <t>3 Acre 03 Shatak</t>
  </si>
  <si>
    <t xml:space="preserve">Hal 373, 66 </t>
  </si>
  <si>
    <t>97 Sabek 363</t>
  </si>
  <si>
    <t>Ghanshyampur, Gangajalghati, Bankura</t>
  </si>
  <si>
    <t>03 Acres 7.25 Shatak</t>
  </si>
  <si>
    <t>Under schedule _5</t>
  </si>
  <si>
    <t>01 Acre 95 Shtak</t>
  </si>
  <si>
    <t>11 acre 12 Shatak</t>
  </si>
  <si>
    <t>Srichandrapur, Gangajalghati, Bankura</t>
  </si>
  <si>
    <t xml:space="preserve">14 Acre 92 Satak </t>
  </si>
  <si>
    <t>Under 15 Schdule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</si>
</sst>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Bookman Old Style"/>
      <family val="1"/>
    </font>
    <font>
      <sz val="8"/>
      <color rgb="FF000000"/>
      <name val="Bookman Old Style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Bookman Old Style"/>
      <family val="1"/>
    </font>
    <font>
      <sz val="7"/>
      <color rgb="FF000000"/>
      <name val="Times New Roman"/>
      <family val="1"/>
    </font>
    <font>
      <sz val="12.5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1"/>
    </xf>
    <xf numFmtId="0" fontId="0" fillId="0" borderId="8" xfId="0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0" fillId="0" borderId="11" xfId="0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 indent="1"/>
    </xf>
    <xf numFmtId="0" fontId="0" fillId="0" borderId="6" xfId="0" applyBorder="1" applyAlignment="1">
      <alignment horizontal="left" wrapText="1"/>
    </xf>
    <xf numFmtId="0" fontId="0" fillId="0" borderId="14" xfId="0" applyBorder="1"/>
    <xf numFmtId="0" fontId="0" fillId="0" borderId="3" xfId="0" applyBorder="1" applyAlignment="1">
      <alignment horizontal="left" wrapText="1"/>
    </xf>
    <xf numFmtId="14" fontId="5" fillId="0" borderId="13" xfId="0" applyNumberFormat="1" applyFont="1" applyBorder="1"/>
    <xf numFmtId="164" fontId="0" fillId="0" borderId="15" xfId="1" applyNumberFormat="1" applyFont="1" applyBorder="1"/>
    <xf numFmtId="3" fontId="0" fillId="0" borderId="3" xfId="0" applyNumberFormat="1" applyBorder="1" applyAlignment="1">
      <alignment horizontal="right" vertical="top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10" fontId="0" fillId="0" borderId="6" xfId="2" applyNumberFormat="1" applyFont="1" applyBorder="1" applyAlignment="1">
      <alignment horizontal="left" wrapText="1"/>
    </xf>
    <xf numFmtId="10" fontId="0" fillId="0" borderId="5" xfId="2" applyNumberFormat="1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6" xfId="0" applyBorder="1"/>
    <xf numFmtId="14" fontId="5" fillId="0" borderId="5" xfId="0" applyNumberFormat="1" applyFont="1" applyBorder="1"/>
    <xf numFmtId="164" fontId="0" fillId="0" borderId="17" xfId="1" applyNumberFormat="1" applyFont="1" applyBorder="1"/>
    <xf numFmtId="0" fontId="0" fillId="0" borderId="18" xfId="0" applyBorder="1" applyAlignment="1">
      <alignment wrapText="1"/>
    </xf>
    <xf numFmtId="14" fontId="5" fillId="0" borderId="7" xfId="0" applyNumberFormat="1" applyFont="1" applyBorder="1"/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" fontId="0" fillId="0" borderId="8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" fontId="0" fillId="0" borderId="6" xfId="0" applyNumberFormat="1" applyBorder="1" applyAlignment="1">
      <alignment horizontal="left" wrapText="1"/>
    </xf>
    <xf numFmtId="164" fontId="0" fillId="0" borderId="11" xfId="0" applyNumberFormat="1" applyBorder="1" applyAlignment="1">
      <alignment horizontal="left" wrapText="1"/>
    </xf>
    <xf numFmtId="10" fontId="0" fillId="0" borderId="6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KG%20270221\Sanyeeji\Claims\Sanyeeji%20Claims%20-%20IBBI%20circular%20on%20Filing%20of%20list%20of%20creditors%20under%20clause%20(ca)%20of%20sub-regulation%20(2)%20of%20regulation%2013%20of%20the%20IBBI%20(IBBI)%20Regulation,%202016%20(17-07-2024).xlsx" TargetMode="External"/><Relationship Id="rId1" Type="http://schemas.openxmlformats.org/officeDocument/2006/relationships/externalLinkPath" Target="/SKG%20270221/Sanyeeji/Claims/Sanyeeji%20Claims%20-%20IBBI%20circular%20on%20Filing%20of%20list%20of%20creditors%20under%20clause%20(ca)%20of%20sub-regulation%20(2)%20of%20regulation%2013%20of%20the%20IBBI%20(IBBI)%20Regulation,%202016%20(17-07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>
        <row r="17">
          <cell r="C17" t="str">
            <v>Provisionally Admitted based on the Proof of Claim Submitted subject to books &amp; further proof, if any</v>
          </cell>
        </row>
      </sheetData>
      <sheetData sheetId="1">
        <row r="2">
          <cell r="A2" t="str">
            <v xml:space="preserve">
Name of the corporate debtor: Stone India Limited; Date of commencement of CIRP: 28-02-2024; List of creditors as on: 17-07-2024</v>
          </cell>
        </row>
      </sheetData>
      <sheetData sheetId="2"/>
      <sheetData sheetId="3"/>
      <sheetData sheetId="4">
        <row r="9">
          <cell r="F9">
            <v>1252802.83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DC82-C7A8-4BC1-AF06-96614B0FFD05}">
  <sheetPr>
    <pageSetUpPr fitToPage="1"/>
  </sheetPr>
  <dimension ref="A1:U41"/>
  <sheetViews>
    <sheetView tabSelected="1" topLeftCell="B1" workbookViewId="0">
      <selection sqref="A1:S1"/>
    </sheetView>
  </sheetViews>
  <sheetFormatPr defaultRowHeight="12.75" x14ac:dyDescent="0.2"/>
  <cols>
    <col min="1" max="1" width="7.1640625" style="1" customWidth="1"/>
    <col min="2" max="2" width="31.1640625" style="1" customWidth="1"/>
    <col min="3" max="3" width="16.5" style="1" customWidth="1"/>
    <col min="4" max="4" width="15.6640625" style="1" bestFit="1" customWidth="1"/>
    <col min="5" max="5" width="18.33203125" style="1" customWidth="1"/>
    <col min="6" max="6" width="19.6640625" style="1" customWidth="1"/>
    <col min="7" max="8" width="13.1640625" style="1" customWidth="1"/>
    <col min="9" max="9" width="12.83203125" style="1" customWidth="1"/>
    <col min="10" max="10" width="13.1640625" style="1" customWidth="1"/>
    <col min="11" max="11" width="3.1640625" style="1" customWidth="1"/>
    <col min="12" max="12" width="11.5" style="1" customWidth="1"/>
    <col min="13" max="13" width="1.5" style="1" customWidth="1"/>
    <col min="14" max="14" width="10" style="1" customWidth="1"/>
    <col min="15" max="15" width="8.83203125" style="1" customWidth="1"/>
    <col min="16" max="16" width="3.83203125" style="1" customWidth="1"/>
    <col min="17" max="17" width="11.33203125" style="1" customWidth="1"/>
    <col min="18" max="18" width="3.33203125" style="1" customWidth="1"/>
    <col min="19" max="19" width="11.5" style="1" customWidth="1"/>
    <col min="20" max="20" width="16.1640625" style="1" customWidth="1"/>
    <col min="21" max="21" width="7.83203125" style="1" customWidth="1"/>
    <col min="22" max="16384" width="9.33203125" style="1"/>
  </cols>
  <sheetData>
    <row r="1" spans="1:21" x14ac:dyDescent="0.2">
      <c r="H1" s="2" t="s">
        <v>0</v>
      </c>
    </row>
    <row r="3" spans="1:21" ht="31.5" customHeight="1" x14ac:dyDescent="0.2">
      <c r="A3" s="3" t="str">
        <f>'[1]Annexure 1'!A2:X2</f>
        <v xml:space="preserve">
Name of the corporate debtor: Stone India Limited; Date of commencement of CIRP: 28-02-2024; List of creditors as on: 17-07-2024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1.5" customHeight="1" x14ac:dyDescent="0.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25" x14ac:dyDescent="0.2">
      <c r="A5" s="5" t="s">
        <v>2</v>
      </c>
      <c r="B5" s="6" t="s">
        <v>3</v>
      </c>
      <c r="C5" s="7"/>
      <c r="D5" s="8" t="s">
        <v>4</v>
      </c>
      <c r="E5" s="9"/>
      <c r="F5" s="10" t="s">
        <v>5</v>
      </c>
      <c r="G5" s="11"/>
      <c r="H5" s="11"/>
      <c r="I5" s="11"/>
      <c r="J5" s="11"/>
      <c r="K5" s="11"/>
      <c r="L5" s="12"/>
      <c r="M5" s="13" t="s">
        <v>6</v>
      </c>
      <c r="N5" s="14"/>
      <c r="O5" s="15" t="s">
        <v>7</v>
      </c>
      <c r="P5" s="16"/>
      <c r="Q5" s="17" t="s">
        <v>8</v>
      </c>
      <c r="R5" s="18"/>
      <c r="S5" s="19" t="s">
        <v>9</v>
      </c>
      <c r="T5" s="20" t="s">
        <v>10</v>
      </c>
    </row>
    <row r="6" spans="1:21" ht="57" x14ac:dyDescent="0.2">
      <c r="A6" s="21"/>
      <c r="B6" s="22"/>
      <c r="C6" s="7"/>
      <c r="D6" s="23" t="s">
        <v>11</v>
      </c>
      <c r="E6" s="24" t="s">
        <v>12</v>
      </c>
      <c r="F6" s="25" t="s">
        <v>13</v>
      </c>
      <c r="G6" s="26" t="s">
        <v>14</v>
      </c>
      <c r="H6" s="27" t="s">
        <v>15</v>
      </c>
      <c r="I6" s="28" t="s">
        <v>16</v>
      </c>
      <c r="J6" s="26" t="s">
        <v>17</v>
      </c>
      <c r="K6" s="10" t="s">
        <v>18</v>
      </c>
      <c r="L6" s="12"/>
      <c r="M6" s="29"/>
      <c r="N6" s="30"/>
      <c r="O6" s="31"/>
      <c r="P6" s="32"/>
      <c r="Q6" s="33"/>
      <c r="R6" s="34"/>
      <c r="S6" s="35"/>
      <c r="T6" s="36"/>
    </row>
    <row r="7" spans="1:21" ht="12.95" customHeight="1" x14ac:dyDescent="0.25">
      <c r="A7" s="37">
        <v>1</v>
      </c>
      <c r="B7" s="38" t="s">
        <v>19</v>
      </c>
      <c r="C7" s="39"/>
      <c r="D7" s="40">
        <v>45364</v>
      </c>
      <c r="E7" s="41">
        <v>2417845920</v>
      </c>
      <c r="F7" s="42">
        <f>E7</f>
        <v>2417845920</v>
      </c>
      <c r="G7" s="43" t="s">
        <v>20</v>
      </c>
      <c r="H7" s="44" t="s">
        <v>21</v>
      </c>
      <c r="I7" s="44" t="s">
        <v>21</v>
      </c>
      <c r="J7" s="44" t="s">
        <v>22</v>
      </c>
      <c r="K7" s="45">
        <f>F7/($F$11+'[1]Annexure 4'!$F$9)</f>
        <v>0.65462743530676559</v>
      </c>
      <c r="L7" s="46"/>
      <c r="M7" s="47" t="s">
        <v>23</v>
      </c>
      <c r="N7" s="48"/>
      <c r="O7" s="47" t="s">
        <v>23</v>
      </c>
      <c r="P7" s="48"/>
      <c r="Q7" s="47" t="s">
        <v>23</v>
      </c>
      <c r="R7" s="48"/>
      <c r="S7" s="44" t="s">
        <v>24</v>
      </c>
      <c r="T7" s="49"/>
    </row>
    <row r="8" spans="1:21" ht="15.75" customHeight="1" x14ac:dyDescent="0.25">
      <c r="A8" s="37">
        <v>2</v>
      </c>
      <c r="B8" s="50" t="s">
        <v>25</v>
      </c>
      <c r="C8" s="39"/>
      <c r="D8" s="51">
        <v>45363</v>
      </c>
      <c r="E8" s="52">
        <v>909585750.33000004</v>
      </c>
      <c r="F8" s="42">
        <f>E8</f>
        <v>909585750.33000004</v>
      </c>
      <c r="G8" s="43" t="s">
        <v>20</v>
      </c>
      <c r="H8" s="44" t="s">
        <v>21</v>
      </c>
      <c r="I8" s="44" t="s">
        <v>21</v>
      </c>
      <c r="J8" s="44" t="s">
        <v>22</v>
      </c>
      <c r="K8" s="45">
        <f>F8/($F$11+'[1]Annexure 4'!$F$9)</f>
        <v>0.24626870637402237</v>
      </c>
      <c r="L8" s="46"/>
      <c r="M8" s="47" t="s">
        <v>23</v>
      </c>
      <c r="N8" s="48"/>
      <c r="O8" s="47" t="s">
        <v>23</v>
      </c>
      <c r="P8" s="48"/>
      <c r="Q8" s="47" t="s">
        <v>23</v>
      </c>
      <c r="R8" s="48"/>
      <c r="S8" s="44" t="s">
        <v>24</v>
      </c>
      <c r="T8" s="49"/>
    </row>
    <row r="9" spans="1:21" ht="15.75" customHeight="1" x14ac:dyDescent="0.25">
      <c r="A9" s="37">
        <v>3</v>
      </c>
      <c r="B9" s="53" t="s">
        <v>26</v>
      </c>
      <c r="C9" s="39"/>
      <c r="D9" s="54">
        <v>45363</v>
      </c>
      <c r="E9" s="52">
        <v>364784192.51999998</v>
      </c>
      <c r="F9" s="42">
        <f>E9</f>
        <v>364784192.51999998</v>
      </c>
      <c r="G9" s="43" t="s">
        <v>20</v>
      </c>
      <c r="H9" s="44" t="s">
        <v>21</v>
      </c>
      <c r="I9" s="44" t="s">
        <v>21</v>
      </c>
      <c r="J9" s="44" t="s">
        <v>22</v>
      </c>
      <c r="K9" s="45">
        <f>F9/($F$11+'[1]Annexure 4'!$F$9)</f>
        <v>9.8764664205656674E-2</v>
      </c>
      <c r="L9" s="46"/>
      <c r="M9" s="47" t="s">
        <v>23</v>
      </c>
      <c r="N9" s="48"/>
      <c r="O9" s="47" t="s">
        <v>23</v>
      </c>
      <c r="P9" s="48"/>
      <c r="Q9" s="47" t="s">
        <v>23</v>
      </c>
      <c r="R9" s="48"/>
      <c r="S9" s="44" t="s">
        <v>24</v>
      </c>
      <c r="T9" s="49"/>
    </row>
    <row r="10" spans="1:21" ht="15.75" customHeight="1" x14ac:dyDescent="0.2">
      <c r="A10" s="49"/>
      <c r="B10" s="55"/>
      <c r="C10" s="39"/>
      <c r="D10" s="56"/>
      <c r="E10" s="57"/>
      <c r="F10" s="57"/>
      <c r="G10" s="49"/>
      <c r="H10" s="49"/>
      <c r="I10" s="49"/>
      <c r="J10" s="49"/>
      <c r="K10" s="58"/>
      <c r="L10" s="48"/>
      <c r="M10" s="58"/>
      <c r="N10" s="48"/>
      <c r="O10" s="58"/>
      <c r="P10" s="48"/>
      <c r="Q10" s="59"/>
      <c r="R10" s="48"/>
      <c r="S10" s="49"/>
      <c r="T10" s="49"/>
    </row>
    <row r="11" spans="1:21" ht="15.75" customHeight="1" x14ac:dyDescent="0.2">
      <c r="A11" s="49">
        <f>COUNT(A7:A10)</f>
        <v>3</v>
      </c>
      <c r="B11" s="37"/>
      <c r="C11" s="39"/>
      <c r="D11" s="56"/>
      <c r="E11" s="60">
        <f>SUM(E7:E10)</f>
        <v>3692215862.8499999</v>
      </c>
      <c r="F11" s="60">
        <f>SUM(F7:F10)</f>
        <v>3692215862.8499999</v>
      </c>
      <c r="G11" s="49"/>
      <c r="H11" s="49"/>
      <c r="I11" s="49"/>
      <c r="J11" s="49"/>
      <c r="K11" s="61">
        <f>SUM(K7:L10)</f>
        <v>0.99966080588644457</v>
      </c>
      <c r="L11" s="48"/>
      <c r="M11" s="58">
        <v>0</v>
      </c>
      <c r="N11" s="48"/>
      <c r="O11" s="58">
        <v>0</v>
      </c>
      <c r="P11" s="48"/>
      <c r="Q11" s="58">
        <v>0</v>
      </c>
      <c r="R11" s="48"/>
      <c r="S11" s="44"/>
      <c r="T11" s="49"/>
    </row>
    <row r="12" spans="1:21" ht="15.75" customHeight="1" x14ac:dyDescent="0.2">
      <c r="A12" s="62"/>
      <c r="B12" s="62"/>
      <c r="C12" s="62"/>
      <c r="D12" s="62"/>
      <c r="E12" s="63"/>
      <c r="F12" s="63"/>
      <c r="G12" s="62"/>
      <c r="H12" s="62"/>
      <c r="I12" s="62"/>
      <c r="J12" s="62"/>
      <c r="K12" s="64"/>
      <c r="L12" s="62"/>
      <c r="M12" s="62"/>
      <c r="N12" s="62"/>
      <c r="O12" s="62"/>
      <c r="P12" s="62"/>
      <c r="Q12" s="62"/>
      <c r="R12" s="62"/>
      <c r="S12" s="62"/>
      <c r="T12" s="62"/>
    </row>
    <row r="13" spans="1:21" ht="15.75" customHeight="1" x14ac:dyDescent="0.2">
      <c r="A13" s="62"/>
      <c r="B13" s="62"/>
      <c r="C13" s="65" t="s">
        <v>27</v>
      </c>
      <c r="D13" s="66" t="str">
        <f>[1]Annexure!C17</f>
        <v>Provisionally Admitted based on the Proof of Claim Submitted subject to books &amp; further proof, if any</v>
      </c>
      <c r="E13" s="63"/>
      <c r="F13" s="63"/>
      <c r="G13" s="62"/>
      <c r="H13" s="62"/>
      <c r="I13" s="62"/>
      <c r="J13" s="62"/>
      <c r="K13" s="64"/>
      <c r="L13" s="62"/>
      <c r="M13" s="62"/>
      <c r="N13" s="62"/>
      <c r="O13" s="62"/>
      <c r="P13" s="62"/>
      <c r="Q13" s="62"/>
      <c r="R13" s="62"/>
      <c r="S13" s="62"/>
      <c r="T13" s="62"/>
    </row>
    <row r="14" spans="1:21" ht="15.75" customHeight="1" x14ac:dyDescent="0.2">
      <c r="A14" s="62"/>
      <c r="B14" s="62"/>
      <c r="C14" s="65"/>
      <c r="D14" s="66"/>
      <c r="E14" s="63"/>
      <c r="F14" s="63"/>
      <c r="G14" s="62"/>
      <c r="H14" s="62"/>
      <c r="I14" s="62"/>
      <c r="J14" s="62"/>
      <c r="K14" s="64"/>
      <c r="L14" s="62"/>
      <c r="M14" s="62"/>
      <c r="N14" s="62"/>
      <c r="O14" s="62"/>
      <c r="P14" s="62"/>
      <c r="Q14" s="62"/>
      <c r="R14" s="62"/>
      <c r="S14" s="62"/>
      <c r="T14" s="62"/>
    </row>
    <row r="15" spans="1:21" ht="15.75" customHeight="1" x14ac:dyDescent="0.2">
      <c r="A15" s="62"/>
      <c r="B15" s="67" t="s">
        <v>28</v>
      </c>
      <c r="C15" s="65"/>
      <c r="D15" s="66"/>
      <c r="E15" s="63"/>
      <c r="F15" s="63"/>
      <c r="G15" s="62"/>
      <c r="H15" s="62"/>
      <c r="I15" s="62"/>
      <c r="J15" s="62"/>
      <c r="K15" s="64"/>
      <c r="L15" s="62"/>
      <c r="M15" s="62"/>
      <c r="N15" s="62"/>
      <c r="O15" s="62"/>
      <c r="P15" s="62"/>
      <c r="Q15" s="62"/>
      <c r="R15" s="62"/>
      <c r="S15" s="62"/>
      <c r="T15" s="62"/>
    </row>
    <row r="16" spans="1:21" ht="15.75" customHeight="1" x14ac:dyDescent="0.2">
      <c r="A16" s="62"/>
      <c r="B16" s="67" t="s">
        <v>29</v>
      </c>
      <c r="C16" s="65"/>
      <c r="D16" s="66"/>
      <c r="E16" s="63"/>
      <c r="F16" s="63"/>
      <c r="G16" s="62"/>
      <c r="H16" s="62"/>
      <c r="I16" s="62"/>
      <c r="J16" s="62"/>
      <c r="K16" s="64"/>
      <c r="L16" s="62"/>
      <c r="M16" s="62"/>
      <c r="N16" s="62"/>
      <c r="O16" s="62"/>
      <c r="P16" s="62"/>
      <c r="Q16" s="62"/>
      <c r="R16" s="62"/>
      <c r="S16" s="62"/>
      <c r="T16" s="62"/>
    </row>
    <row r="17" spans="1:20" ht="15.75" customHeight="1" x14ac:dyDescent="0.2">
      <c r="A17" s="62"/>
      <c r="B17" s="67" t="s">
        <v>30</v>
      </c>
      <c r="C17" s="65"/>
      <c r="D17" s="66"/>
      <c r="E17" s="63"/>
      <c r="F17" s="63"/>
      <c r="G17" s="62"/>
      <c r="H17" s="62"/>
      <c r="I17" s="62"/>
      <c r="J17" s="62"/>
      <c r="K17" s="64"/>
      <c r="L17" s="62"/>
      <c r="M17" s="62"/>
      <c r="N17" s="62"/>
      <c r="O17" s="62"/>
      <c r="P17" s="62"/>
      <c r="Q17" s="62"/>
      <c r="R17" s="62"/>
      <c r="S17" s="62"/>
      <c r="T17" s="62"/>
    </row>
    <row r="18" spans="1:20" ht="15.75" customHeight="1" x14ac:dyDescent="0.2">
      <c r="A18" s="62"/>
      <c r="B18" s="67" t="s">
        <v>31</v>
      </c>
      <c r="C18" s="65"/>
      <c r="D18" s="66"/>
      <c r="E18" s="63"/>
      <c r="F18" s="63"/>
      <c r="G18" s="62"/>
      <c r="H18" s="62"/>
      <c r="I18" s="62"/>
      <c r="J18" s="62"/>
      <c r="K18" s="64"/>
      <c r="L18" s="62"/>
      <c r="M18" s="62"/>
      <c r="N18" s="62"/>
      <c r="O18" s="62"/>
      <c r="P18" s="62"/>
      <c r="Q18" s="62"/>
      <c r="R18" s="62"/>
      <c r="S18" s="62"/>
      <c r="T18" s="62"/>
    </row>
    <row r="19" spans="1:20" ht="15.75" customHeight="1" x14ac:dyDescent="0.2">
      <c r="A19" s="62"/>
      <c r="B19" s="67" t="s">
        <v>32</v>
      </c>
      <c r="C19" s="65"/>
      <c r="D19" s="66"/>
      <c r="E19" s="63"/>
      <c r="F19" s="63"/>
      <c r="G19" s="62"/>
      <c r="H19" s="62"/>
      <c r="I19" s="62"/>
      <c r="J19" s="62"/>
      <c r="K19" s="64"/>
      <c r="L19" s="62"/>
      <c r="M19" s="62"/>
      <c r="N19" s="62"/>
      <c r="O19" s="62"/>
      <c r="P19" s="62"/>
      <c r="Q19" s="62"/>
      <c r="R19" s="62"/>
      <c r="S19" s="62"/>
      <c r="T19" s="62"/>
    </row>
    <row r="20" spans="1:20" ht="15.75" customHeight="1" x14ac:dyDescent="0.2">
      <c r="A20" s="62"/>
      <c r="B20" s="67" t="s">
        <v>33</v>
      </c>
      <c r="C20" s="65"/>
      <c r="D20" s="66"/>
      <c r="E20" s="63"/>
      <c r="F20" s="63"/>
      <c r="G20" s="62"/>
      <c r="H20" s="62"/>
      <c r="I20" s="62"/>
      <c r="J20" s="62"/>
      <c r="K20" s="64"/>
      <c r="L20" s="62"/>
      <c r="M20" s="62"/>
      <c r="N20" s="62"/>
      <c r="O20" s="62"/>
      <c r="P20" s="62"/>
      <c r="Q20" s="62"/>
      <c r="R20" s="62"/>
      <c r="S20" s="62"/>
      <c r="T20" s="62"/>
    </row>
    <row r="21" spans="1:20" ht="15.75" customHeight="1" x14ac:dyDescent="0.2">
      <c r="A21" s="62"/>
      <c r="B21" s="68" t="s">
        <v>34</v>
      </c>
      <c r="C21" s="65"/>
      <c r="D21" s="66"/>
      <c r="E21" s="63"/>
      <c r="F21" s="63"/>
      <c r="G21" s="62"/>
      <c r="H21" s="62"/>
      <c r="I21" s="62"/>
      <c r="J21" s="62"/>
      <c r="K21" s="64"/>
      <c r="L21" s="62"/>
      <c r="M21" s="62"/>
      <c r="N21" s="62"/>
      <c r="O21" s="62"/>
      <c r="P21" s="62"/>
      <c r="Q21" s="62"/>
      <c r="R21" s="62"/>
      <c r="S21" s="62"/>
      <c r="T21" s="62"/>
    </row>
    <row r="22" spans="1:20" ht="15.75" customHeight="1" x14ac:dyDescent="0.2">
      <c r="A22" s="62"/>
      <c r="B22" s="69" t="s">
        <v>35</v>
      </c>
      <c r="C22" s="65"/>
      <c r="D22" s="66"/>
      <c r="E22" s="63"/>
      <c r="F22" s="63"/>
      <c r="G22" s="62"/>
      <c r="H22" s="62"/>
      <c r="I22" s="62"/>
      <c r="J22" s="62"/>
      <c r="K22" s="64"/>
      <c r="L22" s="62"/>
      <c r="M22" s="62"/>
      <c r="N22" s="62"/>
      <c r="O22" s="62"/>
      <c r="P22" s="62"/>
      <c r="Q22" s="62"/>
      <c r="R22" s="62"/>
      <c r="S22" s="62"/>
      <c r="T22" s="62"/>
    </row>
    <row r="23" spans="1:20" ht="15.75" customHeight="1" x14ac:dyDescent="0.2">
      <c r="A23" s="62"/>
      <c r="B23" s="69" t="s">
        <v>36</v>
      </c>
      <c r="C23" s="65"/>
      <c r="D23" s="66"/>
      <c r="E23" s="63"/>
      <c r="F23" s="63"/>
      <c r="G23" s="62"/>
      <c r="H23" s="62"/>
      <c r="I23" s="62"/>
      <c r="J23" s="62"/>
      <c r="K23" s="64"/>
      <c r="L23" s="62"/>
      <c r="M23" s="62"/>
      <c r="N23" s="62"/>
      <c r="O23" s="62"/>
      <c r="P23" s="62"/>
      <c r="Q23" s="62"/>
      <c r="R23" s="62"/>
      <c r="S23" s="62"/>
      <c r="T23" s="62"/>
    </row>
    <row r="24" spans="1:20" ht="15.75" customHeight="1" x14ac:dyDescent="0.2">
      <c r="A24" s="62"/>
      <c r="B24" s="69" t="s">
        <v>37</v>
      </c>
      <c r="C24" s="65"/>
      <c r="D24" s="66"/>
      <c r="E24" s="63"/>
      <c r="F24" s="63"/>
      <c r="G24" s="62"/>
      <c r="H24" s="62"/>
      <c r="I24" s="62"/>
      <c r="J24" s="62"/>
      <c r="K24" s="64"/>
      <c r="L24" s="62"/>
      <c r="M24" s="62"/>
      <c r="N24" s="62"/>
      <c r="O24" s="62"/>
      <c r="P24" s="62"/>
      <c r="Q24" s="62"/>
      <c r="R24" s="62"/>
      <c r="S24" s="62"/>
      <c r="T24" s="62"/>
    </row>
    <row r="25" spans="1:20" ht="15.75" customHeight="1" x14ac:dyDescent="0.2">
      <c r="A25" s="62"/>
      <c r="B25" s="69" t="s">
        <v>38</v>
      </c>
      <c r="C25" s="65"/>
      <c r="D25" s="66"/>
      <c r="E25" s="63"/>
      <c r="F25" s="63"/>
      <c r="G25" s="62"/>
      <c r="H25" s="62"/>
      <c r="I25" s="62"/>
      <c r="J25" s="62"/>
      <c r="K25" s="64"/>
      <c r="L25" s="62"/>
      <c r="M25" s="62"/>
      <c r="N25" s="62"/>
      <c r="O25" s="62"/>
      <c r="P25" s="62"/>
      <c r="Q25" s="62"/>
      <c r="R25" s="62"/>
      <c r="S25" s="62"/>
      <c r="T25" s="62"/>
    </row>
    <row r="26" spans="1:20" ht="15.75" customHeight="1" x14ac:dyDescent="0.2">
      <c r="A26" s="62"/>
      <c r="B26" s="69" t="s">
        <v>39</v>
      </c>
      <c r="C26" s="65"/>
      <c r="D26" s="66"/>
      <c r="E26" s="63"/>
      <c r="F26" s="63"/>
      <c r="G26" s="62"/>
      <c r="H26" s="62"/>
      <c r="I26" s="62"/>
      <c r="J26" s="62"/>
      <c r="K26" s="64"/>
      <c r="L26" s="62"/>
      <c r="M26" s="62"/>
      <c r="N26" s="62"/>
      <c r="O26" s="62"/>
      <c r="P26" s="62"/>
      <c r="Q26" s="62"/>
      <c r="R26" s="62"/>
      <c r="S26" s="62"/>
      <c r="T26" s="62"/>
    </row>
    <row r="27" spans="1:20" ht="15.75" customHeight="1" x14ac:dyDescent="0.2">
      <c r="A27" s="62"/>
      <c r="B27" s="69" t="s">
        <v>40</v>
      </c>
      <c r="C27" s="65"/>
      <c r="D27" s="66"/>
      <c r="E27" s="63"/>
      <c r="F27" s="63"/>
      <c r="G27" s="62"/>
      <c r="H27" s="62"/>
      <c r="I27" s="62"/>
      <c r="J27" s="62"/>
      <c r="K27" s="64"/>
      <c r="L27" s="62"/>
      <c r="M27" s="62"/>
      <c r="N27" s="62"/>
      <c r="O27" s="62"/>
      <c r="P27" s="62"/>
      <c r="Q27" s="62"/>
      <c r="R27" s="62"/>
      <c r="S27" s="62"/>
      <c r="T27" s="62"/>
    </row>
    <row r="28" spans="1:20" ht="15.75" customHeight="1" x14ac:dyDescent="0.2">
      <c r="A28" s="62"/>
      <c r="B28" s="69" t="s">
        <v>41</v>
      </c>
      <c r="C28" s="65"/>
      <c r="D28" s="66"/>
      <c r="E28" s="63"/>
      <c r="F28" s="63"/>
      <c r="G28" s="62"/>
      <c r="H28" s="62"/>
      <c r="I28" s="62"/>
      <c r="J28" s="62"/>
      <c r="K28" s="64"/>
      <c r="L28" s="62"/>
      <c r="M28" s="62"/>
      <c r="N28" s="62"/>
      <c r="O28" s="62"/>
      <c r="P28" s="62"/>
      <c r="Q28" s="62"/>
      <c r="R28" s="62"/>
      <c r="S28" s="62"/>
      <c r="T28" s="62"/>
    </row>
    <row r="29" spans="1:20" ht="15.75" customHeight="1" x14ac:dyDescent="0.2">
      <c r="A29" s="62"/>
      <c r="B29" s="62"/>
      <c r="C29" s="65"/>
      <c r="D29" s="66"/>
      <c r="E29" s="63"/>
      <c r="F29" s="63"/>
      <c r="G29" s="62"/>
      <c r="H29" s="62"/>
      <c r="I29" s="62"/>
      <c r="J29" s="62"/>
      <c r="K29" s="64"/>
      <c r="L29" s="62"/>
      <c r="M29" s="62"/>
      <c r="N29" s="62"/>
      <c r="O29" s="62"/>
      <c r="P29" s="62"/>
      <c r="Q29" s="62"/>
      <c r="R29" s="62"/>
      <c r="S29" s="62"/>
      <c r="T29" s="62"/>
    </row>
    <row r="30" spans="1:20" x14ac:dyDescent="0.2">
      <c r="B30" s="69" t="s">
        <v>42</v>
      </c>
      <c r="C30" s="69"/>
      <c r="D30" s="69"/>
      <c r="E30" s="69"/>
      <c r="F30" s="69"/>
    </row>
    <row r="31" spans="1:20" ht="16.5" x14ac:dyDescent="0.2">
      <c r="B31" s="69" t="s">
        <v>43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20" ht="16.5" x14ac:dyDescent="0.2">
      <c r="B32" s="69" t="s">
        <v>44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2:6" x14ac:dyDescent="0.2">
      <c r="B33" s="69" t="s">
        <v>45</v>
      </c>
      <c r="C33" s="69"/>
      <c r="D33" s="69"/>
      <c r="E33" s="69"/>
      <c r="F33" s="69"/>
    </row>
    <row r="34" spans="2:6" x14ac:dyDescent="0.2">
      <c r="B34" s="69" t="s">
        <v>46</v>
      </c>
      <c r="C34" s="69" t="s">
        <v>47</v>
      </c>
      <c r="D34" s="69" t="s">
        <v>48</v>
      </c>
      <c r="E34" s="69" t="s">
        <v>49</v>
      </c>
      <c r="F34" s="69" t="s">
        <v>50</v>
      </c>
    </row>
    <row r="35" spans="2:6" x14ac:dyDescent="0.2">
      <c r="B35" s="69" t="s">
        <v>51</v>
      </c>
      <c r="C35" s="69" t="s">
        <v>52</v>
      </c>
      <c r="D35" s="69" t="s">
        <v>53</v>
      </c>
      <c r="E35" s="69" t="s">
        <v>54</v>
      </c>
      <c r="F35" s="69" t="s">
        <v>55</v>
      </c>
    </row>
    <row r="36" spans="2:6" x14ac:dyDescent="0.2">
      <c r="B36" s="69" t="s">
        <v>56</v>
      </c>
      <c r="C36" s="69"/>
      <c r="D36" s="69" t="s">
        <v>57</v>
      </c>
      <c r="E36" s="69"/>
      <c r="F36" s="69" t="s">
        <v>55</v>
      </c>
    </row>
    <row r="37" spans="2:6" x14ac:dyDescent="0.2">
      <c r="B37" s="69" t="s">
        <v>58</v>
      </c>
      <c r="C37" s="69" t="s">
        <v>59</v>
      </c>
      <c r="D37" s="69"/>
      <c r="E37" s="69"/>
      <c r="F37" s="69" t="s">
        <v>60</v>
      </c>
    </row>
    <row r="38" spans="2:6" x14ac:dyDescent="0.2">
      <c r="B38" s="69" t="s">
        <v>61</v>
      </c>
      <c r="C38" s="69"/>
      <c r="D38" s="69" t="s">
        <v>62</v>
      </c>
      <c r="E38" s="69"/>
      <c r="F38" s="69" t="s">
        <v>55</v>
      </c>
    </row>
    <row r="39" spans="2:6" x14ac:dyDescent="0.2">
      <c r="B39" s="69"/>
      <c r="C39" s="69"/>
      <c r="D39" s="69"/>
      <c r="E39" s="69"/>
      <c r="F39" s="69"/>
    </row>
    <row r="40" spans="2:6" x14ac:dyDescent="0.2">
      <c r="B40" s="69"/>
      <c r="C40" s="69"/>
      <c r="D40" s="69"/>
      <c r="E40" s="69"/>
      <c r="F40" s="69"/>
    </row>
    <row r="41" spans="2:6" x14ac:dyDescent="0.2">
      <c r="B41" s="69"/>
      <c r="C41" s="69"/>
      <c r="D41" s="69"/>
      <c r="E41" s="69"/>
      <c r="F41" s="69"/>
    </row>
  </sheetData>
  <mergeCells count="33">
    <mergeCell ref="K10:L10"/>
    <mergeCell ref="M10:N10"/>
    <mergeCell ref="O10:P10"/>
    <mergeCell ref="Q10:R10"/>
    <mergeCell ref="K11:L11"/>
    <mergeCell ref="M11:N11"/>
    <mergeCell ref="O11:P11"/>
    <mergeCell ref="Q11:R11"/>
    <mergeCell ref="K8:L8"/>
    <mergeCell ref="M8:N8"/>
    <mergeCell ref="O8:P8"/>
    <mergeCell ref="Q8:R8"/>
    <mergeCell ref="K9:L9"/>
    <mergeCell ref="M9:N9"/>
    <mergeCell ref="O9:P9"/>
    <mergeCell ref="Q9:R9"/>
    <mergeCell ref="S5:S6"/>
    <mergeCell ref="T5:T6"/>
    <mergeCell ref="K6:L6"/>
    <mergeCell ref="K7:L7"/>
    <mergeCell ref="M7:N7"/>
    <mergeCell ref="O7:P7"/>
    <mergeCell ref="Q7:R7"/>
    <mergeCell ref="A3:U3"/>
    <mergeCell ref="A4:U4"/>
    <mergeCell ref="A5:A6"/>
    <mergeCell ref="B5:B6"/>
    <mergeCell ref="C5:C6"/>
    <mergeCell ref="D5:E5"/>
    <mergeCell ref="F5:L5"/>
    <mergeCell ref="M5:N6"/>
    <mergeCell ref="O5:P6"/>
    <mergeCell ref="Q5:R6"/>
  </mergeCells>
  <pageMargins left="0.23622047244094491" right="0.23622047244094491" top="0.74803149606299213" bottom="0.74803149606299213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2024-07-18T07:37:12Z</dcterms:created>
  <dcterms:modified xsi:type="dcterms:W3CDTF">2024-07-18T07:38:00Z</dcterms:modified>
</cp:coreProperties>
</file>